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Izvještaj po mjesecima\"/>
    </mc:Choice>
  </mc:AlternateContent>
  <xr:revisionPtr revIDLastSave="0" documentId="13_ncr:1_{38C6C693-D83E-4BB6-98C0-ABC8AA7A9704}" xr6:coauthVersionLast="47" xr6:coauthVersionMax="47" xr10:uidLastSave="{00000000-0000-0000-0000-000000000000}"/>
  <bookViews>
    <workbookView xWindow="-120" yWindow="-120" windowWidth="29040" windowHeight="15840" xr2:uid="{312B34AE-F5DF-470D-97EF-120CBF1DCEDB}"/>
  </bookViews>
  <sheets>
    <sheet name="IZVJEŠTAJ" sheetId="1" r:id="rId1"/>
  </sheets>
  <definedNames>
    <definedName name="_xlnm._FilterDatabase" localSheetId="0" hidden="1">IZVJEŠTAJ!$A$5:$G$59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</calcChain>
</file>

<file path=xl/sharedStrings.xml><?xml version="1.0" encoding="utf-8"?>
<sst xmlns="http://schemas.openxmlformats.org/spreadsheetml/2006/main" count="292" uniqueCount="123">
  <si>
    <t>NAZIV PRIMATELJA</t>
  </si>
  <si>
    <t>OIB</t>
  </si>
  <si>
    <t>SJEDIŠTE</t>
  </si>
  <si>
    <t>Zbroj</t>
  </si>
  <si>
    <t>NAZIV ISPLATITELJA</t>
  </si>
  <si>
    <t>VRSTA RASHODA/IZDATKA</t>
  </si>
  <si>
    <t>ZAGREB</t>
  </si>
  <si>
    <t>32311</t>
  </si>
  <si>
    <t>31111</t>
  </si>
  <si>
    <t>RIJEKA</t>
  </si>
  <si>
    <t>Stupac1</t>
  </si>
  <si>
    <t>UKUPNO</t>
  </si>
  <si>
    <t>PUČKO OTVORENO UČILIŠTE OGULIN</t>
  </si>
  <si>
    <t>OIB: 65118187420</t>
  </si>
  <si>
    <t>POU OGULIN</t>
  </si>
  <si>
    <t>32382</t>
  </si>
  <si>
    <t>OGULIN</t>
  </si>
  <si>
    <t>LIBUSOFT CICOM d.o.o.</t>
  </si>
  <si>
    <t>ZOOM VIDEO COMMUNICATIONS INC.</t>
  </si>
  <si>
    <t>SAN JOSE</t>
  </si>
  <si>
    <t>32389</t>
  </si>
  <si>
    <t>OSTALE RAČUNALNE USLUGE</t>
  </si>
  <si>
    <t>VELIKA GORICA</t>
  </si>
  <si>
    <t>GRAD OGULIN</t>
  </si>
  <si>
    <t>ERSTE&amp;STEREIERMARKISCHE BANK d.d.</t>
  </si>
  <si>
    <t>34312</t>
  </si>
  <si>
    <t>USLUGE PLATNOG PROMETA</t>
  </si>
  <si>
    <t>32331</t>
  </si>
  <si>
    <t>ELEKTRONSKI MEDIJI</t>
  </si>
  <si>
    <t>32342</t>
  </si>
  <si>
    <t>IZNOŠENJE I ODVOZ SMEĆA</t>
  </si>
  <si>
    <t>A1 HRVATSKA d.o.o.</t>
  </si>
  <si>
    <t>USLUGE TELEFONA,TELEFAKSA</t>
  </si>
  <si>
    <t>32142</t>
  </si>
  <si>
    <t>32322</t>
  </si>
  <si>
    <t>USLUGE TEKUĆEG I INVEST.ODRŽAVANJA POSTROJENJA I OPREME</t>
  </si>
  <si>
    <t>USL. AŽURIRANJA PODATAKA - LIBUSOFT - uredsko poslovanje</t>
  </si>
  <si>
    <t>12912</t>
  </si>
  <si>
    <t>POU OGULIN - ZAPOSLENICI</t>
  </si>
  <si>
    <t>DRŽAVNI PRORAČUN</t>
  </si>
  <si>
    <t>STAMBENO KOMUNALNO GOSPODARSTVO d.o.o.</t>
  </si>
  <si>
    <t>26211106548</t>
  </si>
  <si>
    <t>MK - SERVIS DIZALA</t>
  </si>
  <si>
    <t>KARLOVAC</t>
  </si>
  <si>
    <t>KONTROL BIRO d.o.o.</t>
  </si>
  <si>
    <t>32379</t>
  </si>
  <si>
    <t>OSTALE INTELEKTUALNE USLUGE</t>
  </si>
  <si>
    <t>RADIO OGULIN d.o.o.</t>
  </si>
  <si>
    <t>09873730926</t>
  </si>
  <si>
    <t>JAVNA VATROGASNA POSTROJBA OGULIN</t>
  </si>
  <si>
    <t>07951789223</t>
  </si>
  <si>
    <t>32319</t>
  </si>
  <si>
    <t>OSTALE USLUGE ZA KOMUNIKACIJU I PRIJEVOZ</t>
  </si>
  <si>
    <t>HEP-OPSKRBA d.o.o.</t>
  </si>
  <si>
    <t>32231</t>
  </si>
  <si>
    <t>ELEKTRIČNA ENERGIJA</t>
  </si>
  <si>
    <t>VODOVOD I KANALIZACIJA d.o.o. KARLOVAC</t>
  </si>
  <si>
    <t>32341</t>
  </si>
  <si>
    <t>OPSKRBA VODOM</t>
  </si>
  <si>
    <t>MIN. KULTURE I MEDIJA</t>
  </si>
  <si>
    <t>32121</t>
  </si>
  <si>
    <t>32211</t>
  </si>
  <si>
    <t>UREDSKI MATERIJAL</t>
  </si>
  <si>
    <t>OG MEDIA j.d.o.o.</t>
  </si>
  <si>
    <t>323751</t>
  </si>
  <si>
    <t>INTELEKTUALNE I OSOBNE USLUGE - UGOVORI O DJELU REDOVNA DJELATNOST - NETO + DOPRINOSI</t>
  </si>
  <si>
    <t>CHAT GPT PLUS</t>
  </si>
  <si>
    <t>32931</t>
  </si>
  <si>
    <t>REPREZENTACIJA</t>
  </si>
  <si>
    <t>OFFERTISSIMA d.o.o.</t>
  </si>
  <si>
    <t>00643859701</t>
  </si>
  <si>
    <t>32999</t>
  </si>
  <si>
    <t>OSTALI NESPOMENUTI RASHODI POSLOVANJA</t>
  </si>
  <si>
    <t>LIDL HRVATSKA d.o.o. k.d.</t>
  </si>
  <si>
    <t>32399</t>
  </si>
  <si>
    <t xml:space="preserve">OSTALE NESPOMENUTE USLUGE </t>
  </si>
  <si>
    <t>E.ON DISTRIBUCIJA PLINA d.o.o.</t>
  </si>
  <si>
    <t>85690422241</t>
  </si>
  <si>
    <t>KOPRIVNICA</t>
  </si>
  <si>
    <t>DUPLICATO MEDIA d.o.o.</t>
  </si>
  <si>
    <t>74258457781</t>
  </si>
  <si>
    <t>32394</t>
  </si>
  <si>
    <t>PROGRAMSKO-TEHNIČKA USLUGA</t>
  </si>
  <si>
    <t>BLITZ d.o.o.</t>
  </si>
  <si>
    <t>69856063967</t>
  </si>
  <si>
    <t>DEKOD d.o.o.</t>
  </si>
  <si>
    <t>49600228271</t>
  </si>
  <si>
    <t>IZVJEŠTAJ O TROŠENJU SREDSTAVA 7-2026</t>
  </si>
  <si>
    <t>SUŠANJ, ZAJEDNIČKI TRGOVAČKI OBRT</t>
  </si>
  <si>
    <t>32244</t>
  </si>
  <si>
    <t>OSTALI MATERIJAL I SDIJELOVI ZA TEKUĆE I INVESTICIJSKO ODRŽAVANJE</t>
  </si>
  <si>
    <t>KSU d.o.o.</t>
  </si>
  <si>
    <t>EDITUS d.o.o.</t>
  </si>
  <si>
    <t>ODVJETNIK VEDRAN JURAŠIĆ</t>
  </si>
  <si>
    <t>OGU</t>
  </si>
  <si>
    <t>32373</t>
  </si>
  <si>
    <t>USLUGE ODVJETNIKA I PRAVNOG SAVJETOVANJA</t>
  </si>
  <si>
    <t>NARODNE NOVINE d.d.</t>
  </si>
  <si>
    <t>FINANCIJSKA AGENCIJA</t>
  </si>
  <si>
    <t>IVAN PERKOVIĆ - SPEEN</t>
  </si>
  <si>
    <t>HEP-PLIN d.o.o.</t>
  </si>
  <si>
    <t>OSIJEK</t>
  </si>
  <si>
    <t>32233</t>
  </si>
  <si>
    <t>PLIN</t>
  </si>
  <si>
    <t>MK SERVIS, OBRT ZA USLUGE</t>
  </si>
  <si>
    <t>HRVATSKA MREŽA NEOVISNIH KINOPRIKAZIVAČA</t>
  </si>
  <si>
    <t>HIT TEATAR</t>
  </si>
  <si>
    <t>01295562212</t>
  </si>
  <si>
    <t>FUTURTEH d.o.o.</t>
  </si>
  <si>
    <t>01895521389</t>
  </si>
  <si>
    <t>MONTEL d.o.o.</t>
  </si>
  <si>
    <t xml:space="preserve"> POU OGULIN, MIN. KULTURE I MEDIJA I GRAD OGULIN</t>
  </si>
  <si>
    <t>451114</t>
  </si>
  <si>
    <t>DODATNA ULAGANJA NA GRAĐEVINSKIM OBJEKTIMA - ZGRADA POU - ENERGETSKA OBNOVA</t>
  </si>
  <si>
    <t>HEP OPSKRBA PLINOM d.o.o.</t>
  </si>
  <si>
    <t>PLAĆE ZA STALNO ZAPOSLENE - 6/2026</t>
  </si>
  <si>
    <t>NAKNADA ZA TROŠKOVE PREHRANE ZAPOSLENIKA - 6/2026</t>
  </si>
  <si>
    <t>NAKNADE ZA PRIJEVOZ NA POSAO I S POSLA - 6/2026</t>
  </si>
  <si>
    <t>UG. O DJELU - STR. SURADNICI - D. MIHALJEVIĆ, N. MIRIĆ</t>
  </si>
  <si>
    <t>93369517283; 21457867641</t>
  </si>
  <si>
    <t>31216</t>
  </si>
  <si>
    <t>REGRES ZA GOD. ODMOR</t>
  </si>
  <si>
    <t>PREDUJAM PD ZA 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</si>
</sst>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MS Sans Serif"/>
      <charset val="238"/>
    </font>
    <font>
      <sz val="10"/>
      <name val="Calibri Light"/>
      <family val="2"/>
      <charset val="238"/>
    </font>
    <font>
      <sz val="11"/>
      <name val="Calibri Light"/>
      <family val="2"/>
      <charset val="238"/>
    </font>
    <font>
      <sz val="8"/>
      <name val="MS Sans Serif"/>
      <charset val="238"/>
    </font>
    <font>
      <sz val="11"/>
      <color theme="0"/>
      <name val="Calibri Light"/>
      <family val="2"/>
      <charset val="238"/>
    </font>
    <font>
      <sz val="12"/>
      <color theme="0"/>
      <name val="Calibri Light"/>
      <family val="2"/>
      <charset val="238"/>
    </font>
    <font>
      <b/>
      <sz val="14"/>
      <name val="Calibri Light"/>
      <family val="2"/>
      <charset val="238"/>
    </font>
    <font>
      <b/>
      <sz val="10"/>
      <name val="Calibri Light"/>
      <family val="2"/>
      <charset val="238"/>
    </font>
    <font>
      <sz val="11"/>
      <color indexed="64"/>
      <name val="Calibri Light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4" fontId="1" fillId="0" borderId="0" xfId="0" applyNumberFormat="1" applyFont="1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5" xfId="0" applyFont="1" applyFill="1" applyBorder="1" applyAlignment="1">
      <alignment horizontal="left"/>
    </xf>
    <xf numFmtId="0" fontId="5" fillId="2" borderId="5" xfId="0" applyFont="1" applyFill="1" applyBorder="1"/>
    <xf numFmtId="4" fontId="5" fillId="2" borderId="5" xfId="0" applyNumberFormat="1" applyFont="1" applyFill="1" applyBorder="1"/>
    <xf numFmtId="0" fontId="5" fillId="2" borderId="6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/>
    <xf numFmtId="4" fontId="7" fillId="0" borderId="0" xfId="0" applyNumberFormat="1" applyFont="1"/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/>
    <xf numFmtId="49" fontId="5" fillId="2" borderId="5" xfId="0" applyNumberFormat="1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4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wrapText="1"/>
    </xf>
    <xf numFmtId="49" fontId="2" fillId="0" borderId="3" xfId="0" applyNumberFormat="1" applyFont="1" applyBorder="1" applyAlignment="1">
      <alignment wrapText="1"/>
    </xf>
  </cellXfs>
  <cellStyles count="2">
    <cellStyle name="Normalno" xfId="0" builtinId="0"/>
    <cellStyle name="Normalno 2" xfId="1" xr:uid="{2BE4A598-8A79-412C-8533-9C695D6AD599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numFmt numFmtId="30" formatCode="@"/>
      <fill>
        <patternFill patternType="solid">
          <fgColor indexed="64"/>
          <bgColor theme="3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numFmt numFmtId="4" formatCode="#,##0.00"/>
      <fill>
        <patternFill patternType="solid">
          <fgColor indexed="64"/>
          <bgColor theme="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numFmt numFmtId="4" formatCode="#,##0.00"/>
      <fill>
        <patternFill patternType="solid">
          <fgColor indexed="64"/>
          <bgColor theme="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numFmt numFmtId="4" formatCode="#,##0.00"/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charset val="238"/>
        <scheme val="none"/>
      </font>
      <alignment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0"/>
        <name val="Calibri Light"/>
        <family val="2"/>
        <charset val="238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476279-915C-4F7E-959D-555713551991}" name="Tablica1" displayName="Tablica1" ref="A5:G60" totalsRowCount="1" headerRowDxfId="19" dataDxfId="17" totalsRowDxfId="15" headerRowBorderDxfId="18" tableBorderDxfId="16" totalsRowBorderDxfId="14">
  <autoFilter ref="A5:G59" xr:uid="{9F476279-915C-4F7E-959D-555713551991}"/>
  <sortState xmlns:xlrd2="http://schemas.microsoft.com/office/spreadsheetml/2017/richdata2" ref="A6:G59">
    <sortCondition ref="A5:A59"/>
  </sortState>
  <tableColumns count="7">
    <tableColumn id="1" xr3:uid="{C2C59659-DB65-486C-A321-A62347AA4B4C}" name="NAZIV PRIMATELJA" totalsRowLabel="UKUPNO" dataDxfId="13" totalsRowDxfId="6"/>
    <tableColumn id="2" xr3:uid="{F9F51014-8E94-44B2-AE8B-CD05AC1B9C20}" name="OIB" dataDxfId="12" totalsRowDxfId="5"/>
    <tableColumn id="3" xr3:uid="{CD78167E-986A-4AAF-A1F7-AA50745FBDFE}" name="SJEDIŠTE" dataDxfId="11" totalsRowDxfId="4"/>
    <tableColumn id="4" xr3:uid="{BF5C4EC5-DF62-4758-A842-9C46041AF630}" name="Zbroj" totalsRowFunction="sum" dataDxfId="10" totalsRowDxfId="3"/>
    <tableColumn id="5" xr3:uid="{B2857DF0-AB4A-48CA-B862-DC5BDD568CC1}" name="NAZIV ISPLATITELJA" dataDxfId="9" totalsRowDxfId="2"/>
    <tableColumn id="6" xr3:uid="{AAAC3CA9-A288-4777-953E-AD652661A236}" name="VRSTA RASHODA/IZDATKA" dataDxfId="8" totalsRowDxfId="1"/>
    <tableColumn id="7" xr3:uid="{33328349-D064-41A5-B5F6-517168B28ECE}" name="Stupac1" dataDxfId="7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36AE-DD79-4186-93E7-45C7B8954D66}">
  <dimension ref="A1:G60"/>
  <sheetViews>
    <sheetView tabSelected="1" zoomScaleNormal="100" workbookViewId="0"/>
  </sheetViews>
  <sheetFormatPr defaultColWidth="25.85546875" defaultRowHeight="12.75" x14ac:dyDescent="0.2"/>
  <cols>
    <col min="1" max="1" width="34.7109375" style="3" customWidth="1"/>
    <col min="2" max="2" width="18.140625" style="5" customWidth="1"/>
    <col min="3" max="3" width="17.28515625" style="4" bestFit="1" customWidth="1"/>
    <col min="4" max="4" width="13" style="1" bestFit="1" customWidth="1"/>
    <col min="5" max="5" width="24.7109375" style="1" bestFit="1" customWidth="1"/>
    <col min="6" max="6" width="14" style="2" customWidth="1"/>
    <col min="7" max="7" width="77.5703125" style="3" customWidth="1"/>
    <col min="8" max="16384" width="25.85546875" style="4"/>
  </cols>
  <sheetData>
    <row r="1" spans="1:7" ht="37.5" x14ac:dyDescent="0.3">
      <c r="A1" s="13" t="s">
        <v>12</v>
      </c>
      <c r="B1" s="14"/>
      <c r="C1" s="15"/>
      <c r="D1" s="16"/>
      <c r="E1" s="16"/>
      <c r="F1" s="17"/>
    </row>
    <row r="2" spans="1:7" ht="18.75" x14ac:dyDescent="0.3">
      <c r="A2" s="13" t="s">
        <v>13</v>
      </c>
      <c r="B2" s="33" t="s">
        <v>87</v>
      </c>
      <c r="C2" s="33"/>
      <c r="D2" s="34"/>
      <c r="E2" s="34"/>
      <c r="F2" s="34"/>
    </row>
    <row r="3" spans="1:7" x14ac:dyDescent="0.2">
      <c r="A3" s="18"/>
      <c r="B3" s="19"/>
      <c r="C3" s="20"/>
      <c r="D3" s="16"/>
      <c r="E3" s="16"/>
      <c r="F3" s="17"/>
    </row>
    <row r="5" spans="1:7" ht="47.25" x14ac:dyDescent="0.25">
      <c r="A5" s="8" t="s">
        <v>0</v>
      </c>
      <c r="B5" s="9" t="s">
        <v>1</v>
      </c>
      <c r="C5" s="10" t="s">
        <v>2</v>
      </c>
      <c r="D5" s="11" t="s">
        <v>3</v>
      </c>
      <c r="E5" s="11" t="s">
        <v>4</v>
      </c>
      <c r="F5" s="21" t="s">
        <v>5</v>
      </c>
      <c r="G5" s="12" t="s">
        <v>10</v>
      </c>
    </row>
    <row r="6" spans="1:7" ht="30" x14ac:dyDescent="0.25">
      <c r="A6" s="6" t="s">
        <v>49</v>
      </c>
      <c r="B6" s="23" t="s">
        <v>50</v>
      </c>
      <c r="C6" s="24" t="s">
        <v>16</v>
      </c>
      <c r="D6" s="22">
        <v>35</v>
      </c>
      <c r="E6" s="22" t="s">
        <v>14</v>
      </c>
      <c r="F6" s="23" t="s">
        <v>51</v>
      </c>
      <c r="G6" s="7" t="s">
        <v>52</v>
      </c>
    </row>
    <row r="7" spans="1:7" ht="30" x14ac:dyDescent="0.25">
      <c r="A7" s="6" t="s">
        <v>88</v>
      </c>
      <c r="B7" s="26">
        <v>92632925302</v>
      </c>
      <c r="C7" s="24" t="s">
        <v>16</v>
      </c>
      <c r="D7" s="22">
        <v>79.58</v>
      </c>
      <c r="E7" s="22" t="s">
        <v>14</v>
      </c>
      <c r="F7" s="23" t="s">
        <v>89</v>
      </c>
      <c r="G7" s="7" t="s">
        <v>90</v>
      </c>
    </row>
    <row r="8" spans="1:7" ht="15" x14ac:dyDescent="0.25">
      <c r="A8" s="6" t="s">
        <v>76</v>
      </c>
      <c r="B8" s="23" t="s">
        <v>77</v>
      </c>
      <c r="C8" s="24" t="s">
        <v>78</v>
      </c>
      <c r="D8" s="22">
        <v>383.25</v>
      </c>
      <c r="E8" s="22" t="s">
        <v>14</v>
      </c>
      <c r="F8" s="23" t="s">
        <v>34</v>
      </c>
      <c r="G8" s="27" t="s">
        <v>35</v>
      </c>
    </row>
    <row r="9" spans="1:7" ht="15" x14ac:dyDescent="0.25">
      <c r="A9" s="6" t="s">
        <v>44</v>
      </c>
      <c r="B9" s="26">
        <v>80916616067</v>
      </c>
      <c r="C9" s="24" t="s">
        <v>6</v>
      </c>
      <c r="D9" s="22">
        <v>62.5</v>
      </c>
      <c r="E9" s="22" t="s">
        <v>14</v>
      </c>
      <c r="F9" s="23" t="s">
        <v>45</v>
      </c>
      <c r="G9" s="7" t="s">
        <v>46</v>
      </c>
    </row>
    <row r="10" spans="1:7" ht="15" x14ac:dyDescent="0.25">
      <c r="A10" s="6" t="s">
        <v>91</v>
      </c>
      <c r="B10" s="26">
        <v>34976993601</v>
      </c>
      <c r="C10" s="24" t="s">
        <v>22</v>
      </c>
      <c r="D10" s="22">
        <v>52.11</v>
      </c>
      <c r="E10" s="22" t="s">
        <v>14</v>
      </c>
      <c r="F10" s="23" t="s">
        <v>61</v>
      </c>
      <c r="G10" s="7" t="s">
        <v>62</v>
      </c>
    </row>
    <row r="11" spans="1:7" ht="15" x14ac:dyDescent="0.25">
      <c r="A11" s="6" t="s">
        <v>92</v>
      </c>
      <c r="B11" s="26">
        <v>23851737429</v>
      </c>
      <c r="C11" s="24" t="s">
        <v>6</v>
      </c>
      <c r="D11" s="22">
        <v>125.9</v>
      </c>
      <c r="E11" s="22" t="s">
        <v>14</v>
      </c>
      <c r="F11" s="23" t="s">
        <v>81</v>
      </c>
      <c r="G11" s="7" t="s">
        <v>82</v>
      </c>
    </row>
    <row r="12" spans="1:7" ht="15" x14ac:dyDescent="0.25">
      <c r="A12" s="6" t="s">
        <v>92</v>
      </c>
      <c r="B12" s="26">
        <v>23851737429</v>
      </c>
      <c r="C12" s="24" t="s">
        <v>6</v>
      </c>
      <c r="D12" s="22">
        <v>67.5</v>
      </c>
      <c r="E12" s="22" t="s">
        <v>14</v>
      </c>
      <c r="F12" s="23" t="s">
        <v>81</v>
      </c>
      <c r="G12" s="7" t="s">
        <v>82</v>
      </c>
    </row>
    <row r="13" spans="1:7" ht="15" x14ac:dyDescent="0.25">
      <c r="A13" s="6" t="s">
        <v>93</v>
      </c>
      <c r="B13" s="26">
        <v>21992210476</v>
      </c>
      <c r="C13" s="24" t="s">
        <v>94</v>
      </c>
      <c r="D13" s="22">
        <v>125</v>
      </c>
      <c r="E13" s="22" t="s">
        <v>14</v>
      </c>
      <c r="F13" s="23" t="s">
        <v>95</v>
      </c>
      <c r="G13" s="7" t="s">
        <v>96</v>
      </c>
    </row>
    <row r="14" spans="1:7" ht="15" x14ac:dyDescent="0.25">
      <c r="A14" s="6" t="s">
        <v>91</v>
      </c>
      <c r="B14" s="26">
        <v>34976993601</v>
      </c>
      <c r="C14" s="24" t="s">
        <v>22</v>
      </c>
      <c r="D14" s="22">
        <v>459.75</v>
      </c>
      <c r="E14" s="22" t="s">
        <v>14</v>
      </c>
      <c r="F14" s="23" t="s">
        <v>34</v>
      </c>
      <c r="G14" s="27" t="s">
        <v>35</v>
      </c>
    </row>
    <row r="15" spans="1:7" ht="15" x14ac:dyDescent="0.25">
      <c r="A15" s="6" t="s">
        <v>97</v>
      </c>
      <c r="B15" s="26">
        <v>64546066176</v>
      </c>
      <c r="C15" s="24" t="s">
        <v>6</v>
      </c>
      <c r="D15" s="22">
        <v>175.39</v>
      </c>
      <c r="E15" s="22" t="s">
        <v>14</v>
      </c>
      <c r="F15" s="23" t="s">
        <v>61</v>
      </c>
      <c r="G15" s="7" t="s">
        <v>62</v>
      </c>
    </row>
    <row r="16" spans="1:7" ht="15" x14ac:dyDescent="0.25">
      <c r="A16" s="6" t="s">
        <v>79</v>
      </c>
      <c r="B16" s="23" t="s">
        <v>80</v>
      </c>
      <c r="C16" s="24" t="s">
        <v>6</v>
      </c>
      <c r="D16" s="22">
        <v>266.68</v>
      </c>
      <c r="E16" s="22" t="s">
        <v>14</v>
      </c>
      <c r="F16" s="23" t="s">
        <v>74</v>
      </c>
      <c r="G16" s="7" t="s">
        <v>75</v>
      </c>
    </row>
    <row r="17" spans="1:7" ht="15" x14ac:dyDescent="0.25">
      <c r="A17" s="6" t="s">
        <v>98</v>
      </c>
      <c r="B17" s="26">
        <v>85821130368</v>
      </c>
      <c r="C17" s="24" t="s">
        <v>6</v>
      </c>
      <c r="D17" s="22">
        <v>3.08</v>
      </c>
      <c r="E17" s="22" t="s">
        <v>14</v>
      </c>
      <c r="F17" s="23" t="s">
        <v>20</v>
      </c>
      <c r="G17" s="25" t="s">
        <v>21</v>
      </c>
    </row>
    <row r="18" spans="1:7" ht="15" x14ac:dyDescent="0.25">
      <c r="A18" s="6" t="s">
        <v>99</v>
      </c>
      <c r="B18" s="26">
        <v>35129836559</v>
      </c>
      <c r="C18" s="24" t="s">
        <v>16</v>
      </c>
      <c r="D18" s="22">
        <v>1600</v>
      </c>
      <c r="E18" s="22" t="s">
        <v>59</v>
      </c>
      <c r="F18" s="23" t="s">
        <v>81</v>
      </c>
      <c r="G18" s="7" t="s">
        <v>82</v>
      </c>
    </row>
    <row r="19" spans="1:7" ht="15" x14ac:dyDescent="0.25">
      <c r="A19" s="6" t="s">
        <v>99</v>
      </c>
      <c r="B19" s="26">
        <v>35129836559</v>
      </c>
      <c r="C19" s="24" t="s">
        <v>16</v>
      </c>
      <c r="D19" s="22">
        <v>841.16</v>
      </c>
      <c r="E19" s="22" t="s">
        <v>59</v>
      </c>
      <c r="F19" s="23" t="s">
        <v>81</v>
      </c>
      <c r="G19" s="7" t="s">
        <v>82</v>
      </c>
    </row>
    <row r="20" spans="1:7" ht="15" x14ac:dyDescent="0.25">
      <c r="A20" s="6" t="s">
        <v>99</v>
      </c>
      <c r="B20" s="26">
        <v>35129836559</v>
      </c>
      <c r="C20" s="24" t="s">
        <v>16</v>
      </c>
      <c r="D20" s="22">
        <v>158.84</v>
      </c>
      <c r="E20" s="22" t="s">
        <v>14</v>
      </c>
      <c r="F20" s="23" t="s">
        <v>81</v>
      </c>
      <c r="G20" s="7" t="s">
        <v>82</v>
      </c>
    </row>
    <row r="21" spans="1:7" ht="15" x14ac:dyDescent="0.25">
      <c r="A21" s="6" t="s">
        <v>42</v>
      </c>
      <c r="B21" s="26">
        <v>20787292829</v>
      </c>
      <c r="C21" s="24" t="s">
        <v>43</v>
      </c>
      <c r="D21" s="22">
        <v>88.75</v>
      </c>
      <c r="E21" s="22" t="s">
        <v>14</v>
      </c>
      <c r="F21" s="23" t="s">
        <v>34</v>
      </c>
      <c r="G21" s="27" t="s">
        <v>35</v>
      </c>
    </row>
    <row r="22" spans="1:7" ht="15" x14ac:dyDescent="0.25">
      <c r="A22" s="6" t="s">
        <v>73</v>
      </c>
      <c r="B22" s="26">
        <v>66089976432</v>
      </c>
      <c r="C22" s="24" t="s">
        <v>16</v>
      </c>
      <c r="D22" s="22">
        <v>29.34</v>
      </c>
      <c r="E22" s="22" t="s">
        <v>14</v>
      </c>
      <c r="F22" s="23" t="s">
        <v>67</v>
      </c>
      <c r="G22" s="7" t="s">
        <v>68</v>
      </c>
    </row>
    <row r="23" spans="1:7" ht="15" x14ac:dyDescent="0.25">
      <c r="A23" s="6" t="s">
        <v>69</v>
      </c>
      <c r="B23" s="23" t="s">
        <v>70</v>
      </c>
      <c r="C23" s="24" t="s">
        <v>16</v>
      </c>
      <c r="D23" s="22">
        <v>14.35</v>
      </c>
      <c r="E23" s="22" t="s">
        <v>14</v>
      </c>
      <c r="F23" s="23" t="s">
        <v>71</v>
      </c>
      <c r="G23" s="7" t="s">
        <v>72</v>
      </c>
    </row>
    <row r="24" spans="1:7" ht="15" x14ac:dyDescent="0.25">
      <c r="A24" s="6" t="s">
        <v>100</v>
      </c>
      <c r="B24" s="26">
        <v>41317489366</v>
      </c>
      <c r="C24" s="24" t="s">
        <v>101</v>
      </c>
      <c r="D24" s="22">
        <v>4.18</v>
      </c>
      <c r="E24" s="22" t="s">
        <v>14</v>
      </c>
      <c r="F24" s="23" t="s">
        <v>102</v>
      </c>
      <c r="G24" s="7" t="s">
        <v>103</v>
      </c>
    </row>
    <row r="25" spans="1:7" ht="15" x14ac:dyDescent="0.25">
      <c r="A25" s="6" t="s">
        <v>17</v>
      </c>
      <c r="B25" s="26">
        <v>14506572540</v>
      </c>
      <c r="C25" s="24" t="s">
        <v>6</v>
      </c>
      <c r="D25" s="22">
        <v>63.75</v>
      </c>
      <c r="E25" s="22" t="s">
        <v>14</v>
      </c>
      <c r="F25" s="23" t="s">
        <v>15</v>
      </c>
      <c r="G25" s="7" t="s">
        <v>36</v>
      </c>
    </row>
    <row r="26" spans="1:7" ht="15" x14ac:dyDescent="0.25">
      <c r="A26" s="6" t="s">
        <v>79</v>
      </c>
      <c r="B26" s="23" t="s">
        <v>80</v>
      </c>
      <c r="C26" s="24" t="s">
        <v>6</v>
      </c>
      <c r="D26" s="22">
        <v>100.59</v>
      </c>
      <c r="E26" s="22" t="s">
        <v>14</v>
      </c>
      <c r="F26" s="23" t="s">
        <v>74</v>
      </c>
      <c r="G26" s="7" t="s">
        <v>75</v>
      </c>
    </row>
    <row r="27" spans="1:7" ht="15" x14ac:dyDescent="0.25">
      <c r="A27" s="6" t="s">
        <v>83</v>
      </c>
      <c r="B27" s="23" t="s">
        <v>84</v>
      </c>
      <c r="C27" s="24" t="s">
        <v>6</v>
      </c>
      <c r="D27" s="22">
        <v>62.5</v>
      </c>
      <c r="E27" s="22" t="s">
        <v>14</v>
      </c>
      <c r="F27" s="23" t="s">
        <v>74</v>
      </c>
      <c r="G27" s="7" t="s">
        <v>75</v>
      </c>
    </row>
    <row r="28" spans="1:7" ht="15" x14ac:dyDescent="0.25">
      <c r="A28" s="6" t="s">
        <v>83</v>
      </c>
      <c r="B28" s="23" t="s">
        <v>84</v>
      </c>
      <c r="C28" s="24" t="s">
        <v>6</v>
      </c>
      <c r="D28" s="22">
        <v>62.5</v>
      </c>
      <c r="E28" s="22" t="s">
        <v>14</v>
      </c>
      <c r="F28" s="23" t="s">
        <v>74</v>
      </c>
      <c r="G28" s="7" t="s">
        <v>75</v>
      </c>
    </row>
    <row r="29" spans="1:7" ht="19.5" customHeight="1" x14ac:dyDescent="0.25">
      <c r="A29" s="6" t="s">
        <v>18</v>
      </c>
      <c r="B29" s="26"/>
      <c r="C29" s="24" t="s">
        <v>19</v>
      </c>
      <c r="D29" s="22">
        <v>30.61</v>
      </c>
      <c r="E29" s="22" t="s">
        <v>14</v>
      </c>
      <c r="F29" s="23" t="s">
        <v>20</v>
      </c>
      <c r="G29" s="25" t="s">
        <v>21</v>
      </c>
    </row>
    <row r="30" spans="1:7" ht="15" x14ac:dyDescent="0.25">
      <c r="A30" s="6" t="s">
        <v>92</v>
      </c>
      <c r="B30" s="26">
        <v>23851737429</v>
      </c>
      <c r="C30" s="24" t="s">
        <v>6</v>
      </c>
      <c r="D30" s="22">
        <v>159.04</v>
      </c>
      <c r="E30" s="22" t="s">
        <v>14</v>
      </c>
      <c r="F30" s="23" t="s">
        <v>74</v>
      </c>
      <c r="G30" s="7" t="s">
        <v>75</v>
      </c>
    </row>
    <row r="31" spans="1:7" ht="15" x14ac:dyDescent="0.25">
      <c r="A31" s="6" t="s">
        <v>104</v>
      </c>
      <c r="B31" s="26">
        <v>27653341366</v>
      </c>
      <c r="C31" s="24" t="s">
        <v>16</v>
      </c>
      <c r="D31" s="22">
        <v>150</v>
      </c>
      <c r="E31" s="22" t="s">
        <v>14</v>
      </c>
      <c r="F31" s="23" t="s">
        <v>34</v>
      </c>
      <c r="G31" s="27" t="s">
        <v>35</v>
      </c>
    </row>
    <row r="32" spans="1:7" ht="15" x14ac:dyDescent="0.25">
      <c r="A32" s="6" t="s">
        <v>83</v>
      </c>
      <c r="B32" s="23" t="s">
        <v>84</v>
      </c>
      <c r="C32" s="24" t="s">
        <v>6</v>
      </c>
      <c r="D32" s="22">
        <v>73.69</v>
      </c>
      <c r="E32" s="22" t="s">
        <v>14</v>
      </c>
      <c r="F32" s="23" t="s">
        <v>74</v>
      </c>
      <c r="G32" s="7" t="s">
        <v>75</v>
      </c>
    </row>
    <row r="33" spans="1:7" ht="15" x14ac:dyDescent="0.25">
      <c r="A33" s="6" t="s">
        <v>83</v>
      </c>
      <c r="B33" s="23" t="s">
        <v>84</v>
      </c>
      <c r="C33" s="24" t="s">
        <v>6</v>
      </c>
      <c r="D33" s="22">
        <v>234.23</v>
      </c>
      <c r="E33" s="22" t="s">
        <v>14</v>
      </c>
      <c r="F33" s="23" t="s">
        <v>74</v>
      </c>
      <c r="G33" s="7" t="s">
        <v>75</v>
      </c>
    </row>
    <row r="34" spans="1:7" ht="30" x14ac:dyDescent="0.25">
      <c r="A34" s="6" t="s">
        <v>105</v>
      </c>
      <c r="B34" s="26">
        <v>19572901131</v>
      </c>
      <c r="C34" s="24" t="s">
        <v>6</v>
      </c>
      <c r="D34" s="22">
        <v>300</v>
      </c>
      <c r="E34" s="22" t="s">
        <v>14</v>
      </c>
      <c r="F34" s="23" t="s">
        <v>81</v>
      </c>
      <c r="G34" s="7" t="s">
        <v>82</v>
      </c>
    </row>
    <row r="35" spans="1:7" ht="15" x14ac:dyDescent="0.25">
      <c r="A35" s="6" t="s">
        <v>106</v>
      </c>
      <c r="B35" s="23" t="s">
        <v>107</v>
      </c>
      <c r="C35" s="24" t="s">
        <v>6</v>
      </c>
      <c r="D35" s="22">
        <v>2000</v>
      </c>
      <c r="E35" s="22" t="s">
        <v>14</v>
      </c>
      <c r="F35" s="23" t="s">
        <v>81</v>
      </c>
      <c r="G35" s="7" t="s">
        <v>82</v>
      </c>
    </row>
    <row r="36" spans="1:7" ht="15" x14ac:dyDescent="0.25">
      <c r="A36" s="6" t="s">
        <v>108</v>
      </c>
      <c r="B36" s="23" t="s">
        <v>109</v>
      </c>
      <c r="C36" s="24" t="s">
        <v>6</v>
      </c>
      <c r="D36" s="22">
        <v>1250</v>
      </c>
      <c r="E36" s="22" t="s">
        <v>14</v>
      </c>
      <c r="F36" s="23" t="s">
        <v>34</v>
      </c>
      <c r="G36" s="27" t="s">
        <v>35</v>
      </c>
    </row>
    <row r="37" spans="1:7" ht="15" x14ac:dyDescent="0.25">
      <c r="A37" s="6" t="s">
        <v>92</v>
      </c>
      <c r="B37" s="26">
        <v>23851737429</v>
      </c>
      <c r="C37" s="24" t="s">
        <v>6</v>
      </c>
      <c r="D37" s="22">
        <v>67.5</v>
      </c>
      <c r="E37" s="22" t="s">
        <v>14</v>
      </c>
      <c r="F37" s="23" t="s">
        <v>74</v>
      </c>
      <c r="G37" s="7" t="s">
        <v>75</v>
      </c>
    </row>
    <row r="38" spans="1:7" ht="15" x14ac:dyDescent="0.25">
      <c r="A38" s="6" t="s">
        <v>79</v>
      </c>
      <c r="B38" s="23" t="s">
        <v>80</v>
      </c>
      <c r="C38" s="24" t="s">
        <v>6</v>
      </c>
      <c r="D38" s="22">
        <v>62.5</v>
      </c>
      <c r="E38" s="22" t="s">
        <v>14</v>
      </c>
      <c r="F38" s="23" t="s">
        <v>74</v>
      </c>
      <c r="G38" s="7" t="s">
        <v>75</v>
      </c>
    </row>
    <row r="39" spans="1:7" ht="15" x14ac:dyDescent="0.25">
      <c r="A39" s="6" t="s">
        <v>47</v>
      </c>
      <c r="B39" s="23" t="s">
        <v>48</v>
      </c>
      <c r="C39" s="24" t="s">
        <v>16</v>
      </c>
      <c r="D39" s="22">
        <v>125</v>
      </c>
      <c r="E39" s="22" t="s">
        <v>14</v>
      </c>
      <c r="F39" s="23" t="s">
        <v>27</v>
      </c>
      <c r="G39" s="25" t="s">
        <v>28</v>
      </c>
    </row>
    <row r="40" spans="1:7" ht="15" x14ac:dyDescent="0.25">
      <c r="A40" s="6" t="s">
        <v>63</v>
      </c>
      <c r="B40" s="26">
        <v>42309338066</v>
      </c>
      <c r="C40" s="24" t="s">
        <v>16</v>
      </c>
      <c r="D40" s="22">
        <v>66.36</v>
      </c>
      <c r="E40" s="22" t="s">
        <v>14</v>
      </c>
      <c r="F40" s="23" t="s">
        <v>27</v>
      </c>
      <c r="G40" s="25" t="s">
        <v>28</v>
      </c>
    </row>
    <row r="41" spans="1:7" ht="15" x14ac:dyDescent="0.25">
      <c r="A41" s="6" t="s">
        <v>85</v>
      </c>
      <c r="B41" s="23" t="s">
        <v>86</v>
      </c>
      <c r="C41" s="24" t="s">
        <v>6</v>
      </c>
      <c r="D41" s="22">
        <v>428.56</v>
      </c>
      <c r="E41" s="22" t="s">
        <v>14</v>
      </c>
      <c r="F41" s="23" t="s">
        <v>74</v>
      </c>
      <c r="G41" t="s">
        <v>75</v>
      </c>
    </row>
    <row r="42" spans="1:7" ht="30" x14ac:dyDescent="0.25">
      <c r="A42" s="6" t="s">
        <v>24</v>
      </c>
      <c r="B42" s="26">
        <v>23057039320</v>
      </c>
      <c r="C42" s="24" t="s">
        <v>9</v>
      </c>
      <c r="D42" s="22">
        <v>105</v>
      </c>
      <c r="E42" s="22" t="s">
        <v>14</v>
      </c>
      <c r="F42" s="23" t="s">
        <v>25</v>
      </c>
      <c r="G42" s="25" t="s">
        <v>26</v>
      </c>
    </row>
    <row r="43" spans="1:7" ht="45" x14ac:dyDescent="0.25">
      <c r="A43" s="35" t="s">
        <v>110</v>
      </c>
      <c r="B43" s="36">
        <v>12595351308</v>
      </c>
      <c r="C43" s="37" t="s">
        <v>6</v>
      </c>
      <c r="D43" s="38">
        <v>610002.21</v>
      </c>
      <c r="E43" s="38" t="s">
        <v>111</v>
      </c>
      <c r="F43" s="23" t="s">
        <v>112</v>
      </c>
      <c r="G43" s="39" t="s">
        <v>113</v>
      </c>
    </row>
    <row r="44" spans="1:7" ht="15" x14ac:dyDescent="0.25">
      <c r="A44" s="6" t="s">
        <v>31</v>
      </c>
      <c r="B44" s="26">
        <v>29524210204</v>
      </c>
      <c r="C44" s="24" t="s">
        <v>6</v>
      </c>
      <c r="D44" s="22">
        <v>53.08</v>
      </c>
      <c r="E44" s="22" t="s">
        <v>14</v>
      </c>
      <c r="F44" s="23" t="s">
        <v>7</v>
      </c>
      <c r="G44" s="25" t="s">
        <v>32</v>
      </c>
    </row>
    <row r="45" spans="1:7" ht="15" x14ac:dyDescent="0.25">
      <c r="A45" s="6" t="s">
        <v>31</v>
      </c>
      <c r="B45" s="26">
        <v>29524210204</v>
      </c>
      <c r="C45" s="24" t="s">
        <v>6</v>
      </c>
      <c r="D45" s="22">
        <v>28.36</v>
      </c>
      <c r="E45" s="22" t="s">
        <v>14</v>
      </c>
      <c r="F45" s="23" t="s">
        <v>7</v>
      </c>
      <c r="G45" s="25" t="s">
        <v>32</v>
      </c>
    </row>
    <row r="46" spans="1:7" ht="30" x14ac:dyDescent="0.25">
      <c r="A46" s="6" t="s">
        <v>40</v>
      </c>
      <c r="B46" s="23" t="s">
        <v>41</v>
      </c>
      <c r="C46" s="24" t="s">
        <v>16</v>
      </c>
      <c r="D46" s="22">
        <v>16.190000000000001</v>
      </c>
      <c r="E46" s="22" t="s">
        <v>14</v>
      </c>
      <c r="F46" s="23" t="s">
        <v>29</v>
      </c>
      <c r="G46" s="27" t="s">
        <v>30</v>
      </c>
    </row>
    <row r="47" spans="1:7" ht="15" x14ac:dyDescent="0.25">
      <c r="A47" s="6" t="s">
        <v>83</v>
      </c>
      <c r="B47" s="23" t="s">
        <v>84</v>
      </c>
      <c r="C47" s="24" t="s">
        <v>6</v>
      </c>
      <c r="D47" s="22">
        <v>62.5</v>
      </c>
      <c r="E47" s="22" t="s">
        <v>14</v>
      </c>
      <c r="F47" s="23" t="s">
        <v>74</v>
      </c>
      <c r="G47" s="7" t="s">
        <v>75</v>
      </c>
    </row>
    <row r="48" spans="1:7" ht="15" x14ac:dyDescent="0.25">
      <c r="A48" s="6" t="s">
        <v>98</v>
      </c>
      <c r="B48" s="26">
        <v>85821130368</v>
      </c>
      <c r="C48" s="24" t="s">
        <v>6</v>
      </c>
      <c r="D48" s="22">
        <v>3.58</v>
      </c>
      <c r="E48" s="22" t="s">
        <v>14</v>
      </c>
      <c r="F48" s="23" t="s">
        <v>20</v>
      </c>
      <c r="G48" s="25" t="s">
        <v>21</v>
      </c>
    </row>
    <row r="49" spans="1:7" ht="30" x14ac:dyDescent="0.25">
      <c r="A49" s="6" t="s">
        <v>56</v>
      </c>
      <c r="B49" s="26">
        <v>65617396824</v>
      </c>
      <c r="C49" s="24" t="s">
        <v>43</v>
      </c>
      <c r="D49" s="22">
        <v>53.04</v>
      </c>
      <c r="E49" s="22" t="s">
        <v>14</v>
      </c>
      <c r="F49" s="23" t="s">
        <v>57</v>
      </c>
      <c r="G49" s="7" t="s">
        <v>58</v>
      </c>
    </row>
    <row r="50" spans="1:7" ht="15" x14ac:dyDescent="0.25">
      <c r="A50" s="6" t="s">
        <v>114</v>
      </c>
      <c r="B50" s="26">
        <v>60155964806</v>
      </c>
      <c r="C50" s="24" t="s">
        <v>101</v>
      </c>
      <c r="D50" s="22">
        <v>4.18</v>
      </c>
      <c r="E50" s="22" t="s">
        <v>14</v>
      </c>
      <c r="F50" s="23" t="s">
        <v>102</v>
      </c>
      <c r="G50" s="7" t="s">
        <v>103</v>
      </c>
    </row>
    <row r="51" spans="1:7" ht="15" x14ac:dyDescent="0.25">
      <c r="A51" s="6" t="s">
        <v>53</v>
      </c>
      <c r="B51" s="26">
        <v>63073332379</v>
      </c>
      <c r="C51" s="24" t="s">
        <v>6</v>
      </c>
      <c r="D51" s="22">
        <v>1009.74</v>
      </c>
      <c r="E51" s="22" t="s">
        <v>14</v>
      </c>
      <c r="F51" s="23" t="s">
        <v>54</v>
      </c>
      <c r="G51" s="7" t="s">
        <v>55</v>
      </c>
    </row>
    <row r="52" spans="1:7" ht="15" x14ac:dyDescent="0.25">
      <c r="A52" s="6" t="s">
        <v>38</v>
      </c>
      <c r="B52" s="26">
        <v>65118187420</v>
      </c>
      <c r="C52" s="24" t="s">
        <v>16</v>
      </c>
      <c r="D52" s="22">
        <v>16958.03</v>
      </c>
      <c r="E52" s="22" t="s">
        <v>23</v>
      </c>
      <c r="F52" s="23" t="s">
        <v>8</v>
      </c>
      <c r="G52" s="25" t="s">
        <v>115</v>
      </c>
    </row>
    <row r="53" spans="1:7" ht="16.5" customHeight="1" x14ac:dyDescent="0.25">
      <c r="A53" s="6" t="s">
        <v>38</v>
      </c>
      <c r="B53" s="26">
        <v>65118187420</v>
      </c>
      <c r="C53" s="24" t="s">
        <v>16</v>
      </c>
      <c r="D53" s="22">
        <v>700</v>
      </c>
      <c r="E53" s="22" t="s">
        <v>23</v>
      </c>
      <c r="F53" s="23" t="s">
        <v>33</v>
      </c>
      <c r="G53" s="25" t="s">
        <v>116</v>
      </c>
    </row>
    <row r="54" spans="1:7" ht="16.5" customHeight="1" x14ac:dyDescent="0.25">
      <c r="A54" s="6" t="s">
        <v>38</v>
      </c>
      <c r="B54" s="26">
        <v>65118187420</v>
      </c>
      <c r="C54" s="24" t="s">
        <v>16</v>
      </c>
      <c r="D54" s="22">
        <v>598.4</v>
      </c>
      <c r="E54" s="22" t="s">
        <v>23</v>
      </c>
      <c r="F54" s="23" t="s">
        <v>60</v>
      </c>
      <c r="G54" s="25" t="s">
        <v>117</v>
      </c>
    </row>
    <row r="55" spans="1:7" ht="30" x14ac:dyDescent="0.25">
      <c r="A55" s="6" t="s">
        <v>118</v>
      </c>
      <c r="B55" s="26" t="s">
        <v>119</v>
      </c>
      <c r="C55" s="24" t="s">
        <v>16</v>
      </c>
      <c r="D55" s="22">
        <v>4229.17</v>
      </c>
      <c r="E55" s="22" t="s">
        <v>14</v>
      </c>
      <c r="F55" s="23" t="s">
        <v>64</v>
      </c>
      <c r="G55" s="7" t="s">
        <v>65</v>
      </c>
    </row>
    <row r="56" spans="1:7" ht="15" x14ac:dyDescent="0.25">
      <c r="A56" s="6" t="s">
        <v>38</v>
      </c>
      <c r="B56" s="26">
        <v>65118187420</v>
      </c>
      <c r="C56" s="24" t="s">
        <v>16</v>
      </c>
      <c r="D56" s="22">
        <v>1400</v>
      </c>
      <c r="E56" s="22" t="s">
        <v>14</v>
      </c>
      <c r="F56" s="23" t="s">
        <v>120</v>
      </c>
      <c r="G56" s="25" t="s">
        <v>121</v>
      </c>
    </row>
    <row r="57" spans="1:7" ht="15" x14ac:dyDescent="0.25">
      <c r="A57" s="6" t="s">
        <v>66</v>
      </c>
      <c r="B57" s="23"/>
      <c r="C57" s="24"/>
      <c r="D57" s="22">
        <v>18.09</v>
      </c>
      <c r="E57" s="22" t="s">
        <v>14</v>
      </c>
      <c r="F57" s="23" t="s">
        <v>20</v>
      </c>
      <c r="G57" s="7" t="s">
        <v>21</v>
      </c>
    </row>
    <row r="58" spans="1:7" ht="15" x14ac:dyDescent="0.25">
      <c r="A58" s="24" t="s">
        <v>39</v>
      </c>
      <c r="B58" s="26">
        <v>18683136487</v>
      </c>
      <c r="C58" s="24" t="s">
        <v>16</v>
      </c>
      <c r="D58" s="22">
        <v>469.27</v>
      </c>
      <c r="E58" s="22" t="s">
        <v>14</v>
      </c>
      <c r="F58" s="23" t="s">
        <v>37</v>
      </c>
      <c r="G58" s="24" t="s">
        <v>122</v>
      </c>
    </row>
    <row r="59" spans="1:7" ht="16.5" customHeight="1" x14ac:dyDescent="0.25">
      <c r="A59" s="6"/>
      <c r="B59" s="26"/>
      <c r="C59" s="24"/>
      <c r="D59" s="22"/>
      <c r="E59" s="22"/>
      <c r="F59" s="23"/>
      <c r="G59" s="7"/>
    </row>
    <row r="60" spans="1:7" ht="15" x14ac:dyDescent="0.25">
      <c r="A60" s="28" t="s">
        <v>11</v>
      </c>
      <c r="B60" s="29"/>
      <c r="C60" s="30"/>
      <c r="D60" s="31">
        <f>SUBTOTAL(109,Tablica1[Zbroj])</f>
        <v>645520.02999999991</v>
      </c>
      <c r="E60" s="31"/>
      <c r="F60" s="32"/>
      <c r="G60" s="28"/>
    </row>
  </sheetData>
  <mergeCells count="1">
    <mergeCell ref="B2:F2"/>
  </mergeCells>
  <phoneticPr fontId="3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IZVJEŠTAJ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Adrijana Kudric</dc:creator>
  <cp:lastModifiedBy>Korisnik</cp:lastModifiedBy>
  <dcterms:created xsi:type="dcterms:W3CDTF">2024-02-18T19:49:39Z</dcterms:created>
  <dcterms:modified xsi:type="dcterms:W3CDTF">2026-08-24T10:59:39Z</dcterms:modified>
</cp:coreProperties>
</file>